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A\99 Temp\"/>
    </mc:Choice>
  </mc:AlternateContent>
  <xr:revisionPtr revIDLastSave="0" documentId="13_ncr:1_{D4CDEFA3-90B4-42F3-BF17-9EA1512089D2}" xr6:coauthVersionLast="36" xr6:coauthVersionMax="36" xr10:uidLastSave="{00000000-0000-0000-0000-000000000000}"/>
  <bookViews>
    <workbookView xWindow="32760" yWindow="32760" windowWidth="19320" windowHeight="7155" xr2:uid="{00000000-000D-0000-FFFF-FFFF00000000}"/>
  </bookViews>
  <sheets>
    <sheet name="Variante 0" sheetId="3" r:id="rId1"/>
  </sheets>
  <calcPr calcId="191029"/>
</workbook>
</file>

<file path=xl/calcChain.xml><?xml version="1.0" encoding="utf-8"?>
<calcChain xmlns="http://schemas.openxmlformats.org/spreadsheetml/2006/main">
  <c r="G24" i="3" l="1"/>
  <c r="L24" i="3" s="1"/>
  <c r="D35" i="3" s="1"/>
  <c r="K5" i="3"/>
  <c r="E31" i="3" s="1"/>
  <c r="L31" i="3" s="1"/>
  <c r="G35" i="3" s="1"/>
  <c r="G16" i="3" l="1"/>
  <c r="L16" i="3" s="1"/>
  <c r="G14" i="3"/>
  <c r="L14" i="3" s="1"/>
  <c r="G18" i="3"/>
  <c r="L18" i="3" s="1"/>
  <c r="G17" i="3"/>
  <c r="L17" i="3" s="1"/>
  <c r="G15" i="3"/>
  <c r="L15" i="3" s="1"/>
  <c r="K8" i="3"/>
  <c r="L19" i="3" l="1"/>
  <c r="A35" i="3" s="1"/>
  <c r="L3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 Jagnow</author>
  </authors>
  <commentList>
    <comment ref="E4" authorId="0" shapeId="0" xr:uid="{C01D57D4-5563-4317-8E2C-23BD022FCEC1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6" authorId="0" shapeId="0" xr:uid="{C798E118-EB84-4B54-9056-C5864512857F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8" authorId="0" shapeId="0" xr:uid="{AB24D4E7-5D73-4253-8A45-5040CE687D97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14" authorId="0" shapeId="0" xr:uid="{BBC33FB8-00D6-4183-9A14-EFFB5046796D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15" authorId="0" shapeId="0" xr:uid="{BA8CAD3A-18CE-487A-AB18-6DD7CCE55ADB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16" authorId="0" shapeId="0" xr:uid="{CBC44FD8-C960-4AAD-8032-8253B5713680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17" authorId="0" shapeId="0" xr:uid="{A00B1483-8927-4D93-8FD4-D47F92A7DC13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18" authorId="0" shapeId="0" xr:uid="{8C7B276E-FEB8-43EB-A681-B0ACE1B991B9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E24" authorId="0" shapeId="0" xr:uid="{11C97F8A-06CE-4521-B070-6DE0652E8E70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D31" authorId="0" shapeId="0" xr:uid="{DCC0C2E6-6629-4012-BEB2-4524E2E007F0}">
      <text>
        <r>
          <rPr>
            <b/>
            <sz val="9"/>
            <color indexed="81"/>
            <rFont val="Segoe UI"/>
            <family val="2"/>
          </rPr>
          <t>mit QP-Bilanz verlinken oder Wert händisch eintragen</t>
        </r>
      </text>
    </comment>
    <comment ref="H31" authorId="0" shapeId="0" xr:uid="{4057C1C0-1659-4637-984A-F937598F1887}">
      <text>
        <r>
          <rPr>
            <b/>
            <sz val="9"/>
            <color indexed="81"/>
            <rFont val="Segoe UI"/>
            <family val="2"/>
          </rPr>
          <t>Wert vom Versorger</t>
        </r>
      </text>
    </comment>
  </commentList>
</comments>
</file>

<file path=xl/sharedStrings.xml><?xml version="1.0" encoding="utf-8"?>
<sst xmlns="http://schemas.openxmlformats.org/spreadsheetml/2006/main" count="49" uniqueCount="42">
  <si>
    <t>…</t>
  </si>
  <si>
    <t>Ergebnis</t>
  </si>
  <si>
    <r>
      <rPr>
        <sz val="11"/>
        <color indexed="8"/>
        <rFont val="Calibri"/>
        <family val="2"/>
      </rPr>
      <t>Σ</t>
    </r>
    <r>
      <rPr>
        <sz val="11"/>
        <color indexed="8"/>
        <rFont val="Arial"/>
        <family val="2"/>
      </rPr>
      <t xml:space="preserve"> =</t>
    </r>
  </si>
  <si>
    <r>
      <t xml:space="preserve">notwendiger Pflichtanteil </t>
    </r>
    <r>
      <rPr>
        <i/>
        <sz val="9"/>
        <color indexed="8"/>
        <rFont val="Arial"/>
        <family val="2"/>
      </rPr>
      <t>PA</t>
    </r>
    <r>
      <rPr>
        <sz val="9"/>
        <color indexed="8"/>
        <rFont val="Arial"/>
        <family val="2"/>
      </rPr>
      <t>, in %</t>
    </r>
  </si>
  <si>
    <r>
      <t xml:space="preserve">Erfüllungsgrad </t>
    </r>
    <r>
      <rPr>
        <i/>
        <sz val="9"/>
        <color indexed="8"/>
        <rFont val="Arial"/>
        <family val="2"/>
      </rPr>
      <t>EG</t>
    </r>
    <r>
      <rPr>
        <sz val="9"/>
        <color indexed="8"/>
        <rFont val="Arial"/>
        <family val="2"/>
      </rPr>
      <t xml:space="preserve"> = </t>
    </r>
    <r>
      <rPr>
        <i/>
        <sz val="9"/>
        <color indexed="8"/>
        <rFont val="Arial"/>
        <family val="2"/>
      </rPr>
      <t>DG</t>
    </r>
    <r>
      <rPr>
        <sz val="9"/>
        <color indexed="8"/>
        <rFont val="Arial"/>
        <family val="2"/>
      </rPr>
      <t xml:space="preserve"> / </t>
    </r>
    <r>
      <rPr>
        <i/>
        <sz val="9"/>
        <color indexed="8"/>
        <rFont val="Arial"/>
        <family val="2"/>
      </rPr>
      <t>PA</t>
    </r>
    <r>
      <rPr>
        <sz val="9"/>
        <color indexed="8"/>
        <rFont val="Arial"/>
        <family val="2"/>
      </rPr>
      <t>, in %</t>
    </r>
  </si>
  <si>
    <t>Art des Wärmenetzes</t>
  </si>
  <si>
    <r>
      <t xml:space="preserve">erreichter Deckungs- grad </t>
    </r>
    <r>
      <rPr>
        <i/>
        <sz val="9"/>
        <color indexed="8"/>
        <rFont val="Arial"/>
        <family val="2"/>
      </rPr>
      <t>DG</t>
    </r>
    <r>
      <rPr>
        <sz val="9"/>
        <color indexed="8"/>
        <rFont val="Arial"/>
        <family val="2"/>
      </rPr>
      <t>, in %</t>
    </r>
  </si>
  <si>
    <t>Wärme aus 
Wärmenetzen</t>
  </si>
  <si>
    <r>
      <t xml:space="preserve">a </t>
    </r>
    <r>
      <rPr>
        <sz val="9"/>
        <color indexed="8"/>
        <rFont val="Calibri"/>
        <family val="2"/>
      </rPr>
      <t>∙</t>
    </r>
    <r>
      <rPr>
        <sz val="9"/>
        <color indexed="8"/>
        <rFont val="Arial"/>
        <family val="2"/>
      </rPr>
      <t xml:space="preserve"> EG</t>
    </r>
    <r>
      <rPr>
        <vertAlign val="subscript"/>
        <sz val="9"/>
        <color indexed="8"/>
        <rFont val="Arial"/>
        <family val="2"/>
      </rPr>
      <t>Wärme</t>
    </r>
    <r>
      <rPr>
        <sz val="9"/>
        <color indexed="8"/>
        <rFont val="Arial"/>
        <family val="2"/>
      </rPr>
      <t>,                             in %</t>
    </r>
  </si>
  <si>
    <t>Verhältnis, 
in %</t>
  </si>
  <si>
    <r>
      <t xml:space="preserve">erreichte Übererfüllung </t>
    </r>
    <r>
      <rPr>
        <i/>
        <sz val="9"/>
        <color indexed="8"/>
        <rFont val="Arial"/>
        <family val="2"/>
      </rPr>
      <t>DG</t>
    </r>
    <r>
      <rPr>
        <sz val="9"/>
        <color indexed="8"/>
        <rFont val="Arial"/>
        <family val="2"/>
      </rPr>
      <t>, in %</t>
    </r>
  </si>
  <si>
    <t>Wärmeenergiebedarf (Summe der Erzeugernutzenergieabgaben)</t>
  </si>
  <si>
    <t>kWh/(m²a)</t>
  </si>
  <si>
    <t>Ertrag,                in kWh/(m²a)</t>
  </si>
  <si>
    <t>gelieferte Energie,                      in kWh/(m²a)</t>
  </si>
  <si>
    <t>Anteil der Fernwärme an der gesamten Erzeugernutzenergie- abgabe α, in %</t>
  </si>
  <si>
    <t>Summe, in %</t>
  </si>
  <si>
    <t>DIN V 4108-6
DIN V 4701-10</t>
  </si>
  <si>
    <t>Bestätigung der erfüllten Nebenbedingungen</t>
  </si>
  <si>
    <t>Solarthermie (NA: Solar Keymark)</t>
  </si>
  <si>
    <t>Photovoltaik</t>
  </si>
  <si>
    <t>Wärmepumpen für Umweltwärmenutzung</t>
  </si>
  <si>
    <t>Holzkessel (NA: automatische Feuerung, 
Lieferantenbescheinigung)</t>
  </si>
  <si>
    <t>Wärmerückgewinnung in Lüftungsanlagen</t>
  </si>
  <si>
    <t>Ergebnisse des GEG-Nachweises</t>
  </si>
  <si>
    <t>Summe</t>
  </si>
  <si>
    <t>A) Nutzung regenerativer Energien oder bilanzielle Ersatzmaßnahmen im Gebäude</t>
  </si>
  <si>
    <t>B) Übererfüllung des baulichen Wärmeschutzes</t>
  </si>
  <si>
    <t>C) Nutzung regenerativer Energien über Wärmenetze</t>
  </si>
  <si>
    <t>A (gebäudeinterne EE oder bilanzielle Ersatzmaßnahmen)</t>
  </si>
  <si>
    <t>B
(baulicher Wärmeschutz)</t>
  </si>
  <si>
    <t>C
(EE über Wärmenetze)</t>
  </si>
  <si>
    <t>Gesamterfüllung aus energetischer Sicht</t>
  </si>
  <si>
    <t>Alle NA = Nebenbedingungen (Wirkungsgrade, SolarKeymark usw.) sind eingehalten</t>
  </si>
  <si>
    <t>Das Gebäude erfüllt die Anforderungen 
an regenerative Energien</t>
  </si>
  <si>
    <t>Nachweis der erneuerbaren Energien für Wohngebäude</t>
  </si>
  <si>
    <t>Regenerative Erträge                                            oder Bilanz der Ersatzmaßnahmen</t>
  </si>
  <si>
    <t>Heizung (Summe aller max. 3 Erzeuger)</t>
  </si>
  <si>
    <r>
      <t xml:space="preserve">Trinkwarmwasser (- </t>
    </r>
    <r>
      <rPr>
        <sz val="9"/>
        <color indexed="8"/>
        <rFont val="Calibri"/>
        <family val="2"/>
      </rPr>
      <t>”</t>
    </r>
    <r>
      <rPr>
        <sz val="9"/>
        <color indexed="8"/>
        <rFont val="Arial"/>
        <family val="2"/>
      </rPr>
      <t xml:space="preserve"> -)</t>
    </r>
  </si>
  <si>
    <t>Lüftung (Summe WRG, WP, Heizregister)</t>
  </si>
  <si>
    <r>
      <t>Nebenanforderung H</t>
    </r>
    <r>
      <rPr>
        <vertAlign val="subscript"/>
        <sz val="9"/>
        <color rgb="FF000000"/>
        <rFont val="Arial"/>
        <family val="2"/>
      </rPr>
      <t>T</t>
    </r>
    <r>
      <rPr>
        <sz val="9"/>
        <color indexed="8"/>
        <rFont val="Arial"/>
        <family val="2"/>
      </rPr>
      <t xml:space="preserve">' </t>
    </r>
    <r>
      <rPr>
        <vertAlign val="subscript"/>
        <sz val="9"/>
        <color rgb="FF000000"/>
        <rFont val="Arial"/>
        <family val="2"/>
      </rPr>
      <t xml:space="preserve">Ist </t>
    </r>
    <r>
      <rPr>
        <sz val="9"/>
        <color indexed="8"/>
        <rFont val="Arial"/>
        <family val="2"/>
      </rPr>
      <t>/ H</t>
    </r>
    <r>
      <rPr>
        <vertAlign val="subscript"/>
        <sz val="9"/>
        <color rgb="FF000000"/>
        <rFont val="Arial"/>
        <family val="2"/>
      </rPr>
      <t>T</t>
    </r>
    <r>
      <rPr>
        <sz val="9"/>
        <color indexed="8"/>
        <rFont val="Arial"/>
        <family val="2"/>
      </rPr>
      <t xml:space="preserve">' </t>
    </r>
    <r>
      <rPr>
        <vertAlign val="subscript"/>
        <sz val="9"/>
        <color rgb="FF000000"/>
        <rFont val="Arial"/>
        <family val="2"/>
      </rPr>
      <t>Ref</t>
    </r>
  </si>
  <si>
    <r>
      <t>Erfüllungsgrad des Netzmixes EG</t>
    </r>
    <r>
      <rPr>
        <vertAlign val="subscript"/>
        <sz val="9"/>
        <color indexed="8"/>
        <rFont val="Arial"/>
        <family val="2"/>
      </rPr>
      <t>Wärme</t>
    </r>
    <r>
      <rPr>
        <sz val="9"/>
        <color indexed="8"/>
        <rFont val="Arial"/>
        <family val="2"/>
      </rPr>
      <t>, 
in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</si>
</sst>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0.0%"/>
    <numFmt numFmtId="166" formatCode="_-* #,##0.0\ _€_-;\-* #,##0.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rgb="FF000000"/>
      <name val="Tahoma"/>
      <family val="2"/>
    </font>
    <font>
      <b/>
      <sz val="14"/>
      <color indexed="8"/>
      <name val="Arial"/>
      <family val="2"/>
    </font>
    <font>
      <vertAlign val="subscript"/>
      <sz val="9"/>
      <color rgb="FF000000"/>
      <name val="Arial"/>
      <family val="2"/>
    </font>
    <font>
      <sz val="9"/>
      <color theme="8"/>
      <name val="Arial"/>
      <family val="2"/>
    </font>
    <font>
      <sz val="11"/>
      <color theme="8"/>
      <name val="Calibri"/>
      <family val="2"/>
      <scheme val="minor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" borderId="2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8" fillId="0" borderId="0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/>
    </xf>
    <xf numFmtId="9" fontId="4" fillId="4" borderId="8" xfId="1" applyFont="1" applyFill="1" applyBorder="1" applyAlignment="1">
      <alignment horizontal="center" vertical="center"/>
    </xf>
    <xf numFmtId="43" fontId="2" fillId="6" borderId="9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5" fontId="4" fillId="6" borderId="9" xfId="1" applyNumberFormat="1" applyFont="1" applyFill="1" applyBorder="1" applyAlignment="1">
      <alignment horizontal="center" vertical="center"/>
    </xf>
    <xf numFmtId="165" fontId="4" fillId="6" borderId="10" xfId="1" applyNumberFormat="1" applyFont="1" applyFill="1" applyBorder="1" applyAlignment="1">
      <alignment horizontal="center" vertical="center"/>
    </xf>
    <xf numFmtId="165" fontId="4" fillId="6" borderId="11" xfId="1" applyNumberFormat="1" applyFont="1" applyFill="1" applyBorder="1" applyAlignment="1">
      <alignment horizontal="center" vertical="center"/>
    </xf>
    <xf numFmtId="165" fontId="4" fillId="6" borderId="12" xfId="1" applyNumberFormat="1" applyFont="1" applyFill="1" applyBorder="1" applyAlignment="1">
      <alignment horizontal="center" vertical="center"/>
    </xf>
    <xf numFmtId="9" fontId="4" fillId="7" borderId="8" xfId="1" applyFont="1" applyFill="1" applyBorder="1" applyAlignment="1">
      <alignment horizontal="center" vertical="center"/>
    </xf>
    <xf numFmtId="165" fontId="4" fillId="6" borderId="20" xfId="1" applyNumberFormat="1" applyFont="1" applyFill="1" applyBorder="1" applyAlignment="1">
      <alignment horizontal="center" vertical="center"/>
    </xf>
    <xf numFmtId="165" fontId="4" fillId="6" borderId="32" xfId="1" applyNumberFormat="1" applyFont="1" applyFill="1" applyBorder="1" applyAlignment="1">
      <alignment horizontal="center" vertical="center"/>
    </xf>
    <xf numFmtId="165" fontId="4" fillId="6" borderId="42" xfId="1" applyNumberFormat="1" applyFont="1" applyFill="1" applyBorder="1" applyAlignment="1">
      <alignment horizontal="center" vertical="center"/>
    </xf>
    <xf numFmtId="165" fontId="4" fillId="6" borderId="44" xfId="1" applyNumberFormat="1" applyFont="1" applyFill="1" applyBorder="1" applyAlignment="1">
      <alignment horizontal="center" vertical="center"/>
    </xf>
    <xf numFmtId="165" fontId="4" fillId="6" borderId="43" xfId="1" applyNumberFormat="1" applyFont="1" applyFill="1" applyBorder="1" applyAlignment="1">
      <alignment horizontal="center" vertical="center"/>
    </xf>
    <xf numFmtId="165" fontId="4" fillId="6" borderId="8" xfId="1" applyNumberFormat="1" applyFont="1" applyFill="1" applyBorder="1" applyAlignment="1">
      <alignment horizontal="center" vertical="center"/>
    </xf>
    <xf numFmtId="165" fontId="4" fillId="6" borderId="36" xfId="1" applyNumberFormat="1" applyFont="1" applyFill="1" applyBorder="1" applyAlignment="1">
      <alignment horizontal="center" vertical="center"/>
    </xf>
    <xf numFmtId="165" fontId="4" fillId="6" borderId="40" xfId="1" applyNumberFormat="1" applyFont="1" applyFill="1" applyBorder="1" applyAlignment="1">
      <alignment horizontal="center" vertical="center" wrapText="1"/>
    </xf>
    <xf numFmtId="165" fontId="4" fillId="6" borderId="37" xfId="1" applyNumberFormat="1" applyFont="1" applyFill="1" applyBorder="1" applyAlignment="1">
      <alignment horizontal="center" vertical="center" wrapText="1"/>
    </xf>
    <xf numFmtId="165" fontId="4" fillId="6" borderId="37" xfId="0" applyNumberFormat="1" applyFont="1" applyFill="1" applyBorder="1" applyAlignment="1">
      <alignment horizontal="center" vertical="center" wrapText="1"/>
    </xf>
    <xf numFmtId="165" fontId="4" fillId="6" borderId="37" xfId="0" applyNumberFormat="1" applyFont="1" applyFill="1" applyBorder="1" applyAlignment="1">
      <alignment horizontal="center" vertical="center"/>
    </xf>
    <xf numFmtId="165" fontId="4" fillId="6" borderId="38" xfId="0" applyNumberFormat="1" applyFont="1" applyFill="1" applyBorder="1" applyAlignment="1">
      <alignment horizontal="center" vertical="center"/>
    </xf>
    <xf numFmtId="166" fontId="17" fillId="5" borderId="41" xfId="0" applyNumberFormat="1" applyFont="1" applyFill="1" applyBorder="1" applyAlignment="1">
      <alignment horizontal="center" vertical="center"/>
    </xf>
    <xf numFmtId="166" fontId="17" fillId="5" borderId="28" xfId="0" applyNumberFormat="1" applyFont="1" applyFill="1" applyBorder="1" applyAlignment="1">
      <alignment horizontal="center" vertical="center"/>
    </xf>
    <xf numFmtId="166" fontId="18" fillId="5" borderId="19" xfId="0" applyNumberFormat="1" applyFont="1" applyFill="1" applyBorder="1" applyAlignment="1">
      <alignment horizontal="center" vertical="center"/>
    </xf>
    <xf numFmtId="166" fontId="18" fillId="5" borderId="18" xfId="0" applyNumberFormat="1" applyFont="1" applyFill="1" applyBorder="1" applyAlignment="1">
      <alignment horizontal="center" vertical="center"/>
    </xf>
    <xf numFmtId="166" fontId="17" fillId="5" borderId="19" xfId="0" applyNumberFormat="1" applyFont="1" applyFill="1" applyBorder="1" applyAlignment="1">
      <alignment horizontal="center" vertical="center"/>
    </xf>
    <xf numFmtId="166" fontId="17" fillId="5" borderId="18" xfId="0" applyNumberFormat="1" applyFont="1" applyFill="1" applyBorder="1" applyAlignment="1">
      <alignment horizontal="center" vertical="center"/>
    </xf>
    <xf numFmtId="166" fontId="18" fillId="5" borderId="42" xfId="0" applyNumberFormat="1" applyFont="1" applyFill="1" applyBorder="1" applyAlignment="1">
      <alignment horizontal="center" vertical="center"/>
    </xf>
    <xf numFmtId="166" fontId="18" fillId="5" borderId="43" xfId="0" applyNumberFormat="1" applyFont="1" applyFill="1" applyBorder="1" applyAlignment="1">
      <alignment horizontal="center" vertical="center"/>
    </xf>
    <xf numFmtId="164" fontId="17" fillId="5" borderId="19" xfId="0" applyNumberFormat="1" applyFont="1" applyFill="1" applyBorder="1" applyAlignment="1">
      <alignment horizontal="center" vertical="center"/>
    </xf>
    <xf numFmtId="164" fontId="17" fillId="5" borderId="18" xfId="0" applyNumberFormat="1" applyFont="1" applyFill="1" applyBorder="1" applyAlignment="1">
      <alignment horizontal="center" vertical="center"/>
    </xf>
    <xf numFmtId="165" fontId="17" fillId="5" borderId="19" xfId="1" applyNumberFormat="1" applyFont="1" applyFill="1" applyBorder="1" applyAlignment="1">
      <alignment horizontal="center" vertical="center"/>
    </xf>
    <xf numFmtId="165" fontId="17" fillId="5" borderId="18" xfId="1" applyNumberFormat="1" applyFont="1" applyFill="1" applyBorder="1" applyAlignment="1">
      <alignment horizontal="center" vertical="center"/>
    </xf>
    <xf numFmtId="165" fontId="18" fillId="5" borderId="42" xfId="1" applyNumberFormat="1" applyFont="1" applyFill="1" applyBorder="1" applyAlignment="1">
      <alignment horizontal="center" vertical="center"/>
    </xf>
    <xf numFmtId="165" fontId="18" fillId="5" borderId="43" xfId="1" applyNumberFormat="1" applyFont="1" applyFill="1" applyBorder="1" applyAlignment="1">
      <alignment horizontal="center" vertical="center"/>
    </xf>
    <xf numFmtId="164" fontId="17" fillId="5" borderId="8" xfId="0" applyNumberFormat="1" applyFont="1" applyFill="1" applyBorder="1" applyAlignment="1">
      <alignment horizontal="center" vertical="center"/>
    </xf>
    <xf numFmtId="9" fontId="17" fillId="5" borderId="8" xfId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38</xdr:row>
      <xdr:rowOff>38100</xdr:rowOff>
    </xdr:from>
    <xdr:to>
      <xdr:col>8</xdr:col>
      <xdr:colOff>21949</xdr:colOff>
      <xdr:row>39</xdr:row>
      <xdr:rowOff>0</xdr:rowOff>
    </xdr:to>
    <xdr:sp macro="" textlink="">
      <xdr:nvSpPr>
        <xdr:cNvPr id="3075" name="CheckBox21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3724275" y="882967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38100</xdr:rowOff>
    </xdr:from>
    <xdr:to>
      <xdr:col>11</xdr:col>
      <xdr:colOff>457200</xdr:colOff>
      <xdr:row>39</xdr:row>
      <xdr:rowOff>0</xdr:rowOff>
    </xdr:to>
    <xdr:sp macro="" textlink="">
      <xdr:nvSpPr>
        <xdr:cNvPr id="3076" name="CheckBox2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4867275" y="8829675"/>
          <a:ext cx="457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28575</xdr:rowOff>
        </xdr:from>
        <xdr:to>
          <xdr:col>7</xdr:col>
          <xdr:colOff>352425</xdr:colOff>
          <xdr:row>38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38</xdr:row>
          <xdr:rowOff>38100</xdr:rowOff>
        </xdr:from>
        <xdr:to>
          <xdr:col>11</xdr:col>
          <xdr:colOff>533400</xdr:colOff>
          <xdr:row>38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28575</xdr:rowOff>
        </xdr:from>
        <xdr:to>
          <xdr:col>7</xdr:col>
          <xdr:colOff>352425</xdr:colOff>
          <xdr:row>36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36</xdr:row>
          <xdr:rowOff>38100</xdr:rowOff>
        </xdr:from>
        <xdr:to>
          <xdr:col>11</xdr:col>
          <xdr:colOff>533400</xdr:colOff>
          <xdr:row>36</xdr:row>
          <xdr:rowOff>257175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N41"/>
  <sheetViews>
    <sheetView showGridLines="0" tabSelected="1" zoomScaleNormal="100" zoomScaleSheetLayoutView="115" workbookViewId="0">
      <selection activeCell="A31" sqref="A31:C31"/>
    </sheetView>
  </sheetViews>
  <sheetFormatPr baseColWidth="10" defaultRowHeight="14.25" x14ac:dyDescent="0.25"/>
  <cols>
    <col min="1" max="1" width="2" style="1" customWidth="1"/>
    <col min="2" max="2" width="9.28515625" style="1" customWidth="1"/>
    <col min="3" max="3" width="12.7109375" style="1" customWidth="1"/>
    <col min="4" max="4" width="13.28515625" style="1" customWidth="1"/>
    <col min="5" max="5" width="4" style="1" customWidth="1"/>
    <col min="6" max="6" width="7.5703125" style="1" customWidth="1"/>
    <col min="7" max="7" width="7" style="1" customWidth="1"/>
    <col min="8" max="8" width="6.140625" style="1" customWidth="1"/>
    <col min="9" max="9" width="2.85546875" style="1" customWidth="1"/>
    <col min="10" max="10" width="3.7109375" style="1" customWidth="1"/>
    <col min="11" max="11" width="5.7109375" style="1" customWidth="1"/>
    <col min="12" max="12" width="8.28515625" style="1" customWidth="1"/>
    <col min="13" max="13" width="5.28515625" style="1" customWidth="1"/>
    <col min="14" max="14" width="2.140625" style="1" customWidth="1"/>
    <col min="15" max="16384" width="11.42578125" style="1"/>
  </cols>
  <sheetData>
    <row r="1" spans="1:14" s="15" customFormat="1" ht="20.25" customHeight="1" x14ac:dyDescent="0.2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3" t="s">
        <v>17</v>
      </c>
      <c r="M1" s="94"/>
    </row>
    <row r="2" spans="1:14" ht="3" customHeight="1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4" ht="21" customHeight="1" thickBot="1" x14ac:dyDescent="0.3">
      <c r="A3" s="34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4" ht="11.25" customHeight="1" x14ac:dyDescent="0.25">
      <c r="A4" s="37" t="s">
        <v>0</v>
      </c>
      <c r="B4" s="30" t="s">
        <v>37</v>
      </c>
      <c r="C4" s="30"/>
      <c r="D4" s="31"/>
      <c r="E4" s="122">
        <v>56</v>
      </c>
      <c r="F4" s="123"/>
      <c r="G4" s="13" t="s">
        <v>12</v>
      </c>
      <c r="H4" s="5"/>
      <c r="I4" s="3"/>
      <c r="J4" s="3"/>
      <c r="K4" s="12"/>
      <c r="L4" s="12"/>
      <c r="M4" s="4"/>
      <c r="N4" s="10"/>
    </row>
    <row r="5" spans="1:14" ht="11.25" customHeight="1" x14ac:dyDescent="0.25">
      <c r="A5" s="38"/>
      <c r="B5" s="32"/>
      <c r="C5" s="32"/>
      <c r="D5" s="33"/>
      <c r="E5" s="124"/>
      <c r="F5" s="125"/>
      <c r="G5" s="11"/>
      <c r="H5" s="2"/>
      <c r="I5" s="5"/>
      <c r="J5" s="39" t="s">
        <v>2</v>
      </c>
      <c r="K5" s="103">
        <f>SUM(E4:F9)</f>
        <v>78</v>
      </c>
      <c r="L5" s="43"/>
      <c r="M5" s="41"/>
      <c r="N5" s="10"/>
    </row>
    <row r="6" spans="1:14" ht="11.25" customHeight="1" x14ac:dyDescent="0.25">
      <c r="A6" s="42" t="s">
        <v>0</v>
      </c>
      <c r="B6" s="20" t="s">
        <v>38</v>
      </c>
      <c r="C6" s="20"/>
      <c r="D6" s="43"/>
      <c r="E6" s="126">
        <v>12</v>
      </c>
      <c r="F6" s="127"/>
      <c r="G6" s="14" t="s">
        <v>12</v>
      </c>
      <c r="H6" s="5"/>
      <c r="I6" s="5"/>
      <c r="J6" s="39"/>
      <c r="K6" s="104"/>
      <c r="L6" s="33"/>
      <c r="M6" s="41"/>
      <c r="N6" s="10"/>
    </row>
    <row r="7" spans="1:14" ht="11.25" customHeight="1" x14ac:dyDescent="0.25">
      <c r="A7" s="38"/>
      <c r="B7" s="32"/>
      <c r="C7" s="32"/>
      <c r="D7" s="33"/>
      <c r="E7" s="124"/>
      <c r="F7" s="125"/>
      <c r="G7" s="11"/>
      <c r="H7" s="2"/>
      <c r="I7" s="5"/>
      <c r="J7" s="5"/>
      <c r="K7" s="40" t="s">
        <v>12</v>
      </c>
      <c r="L7" s="40"/>
      <c r="M7" s="6"/>
      <c r="N7" s="10"/>
    </row>
    <row r="8" spans="1:14" ht="11.25" customHeight="1" x14ac:dyDescent="0.25">
      <c r="A8" s="66" t="s">
        <v>0</v>
      </c>
      <c r="B8" s="62" t="s">
        <v>39</v>
      </c>
      <c r="C8" s="62"/>
      <c r="D8" s="63"/>
      <c r="E8" s="126">
        <v>10</v>
      </c>
      <c r="F8" s="127"/>
      <c r="G8" s="14" t="s">
        <v>12</v>
      </c>
      <c r="H8" s="5"/>
      <c r="I8" s="5"/>
      <c r="J8" s="5"/>
      <c r="K8" s="44">
        <f>SUM(D4:D7)</f>
        <v>0</v>
      </c>
      <c r="L8" s="44"/>
      <c r="M8" s="6"/>
      <c r="N8" s="10"/>
    </row>
    <row r="9" spans="1:14" ht="11.25" customHeight="1" thickBot="1" x14ac:dyDescent="0.3">
      <c r="A9" s="67"/>
      <c r="B9" s="64"/>
      <c r="C9" s="64"/>
      <c r="D9" s="65"/>
      <c r="E9" s="128"/>
      <c r="F9" s="129"/>
      <c r="G9" s="11"/>
      <c r="H9" s="2"/>
      <c r="I9" s="5"/>
      <c r="J9" s="5"/>
      <c r="K9" s="5"/>
      <c r="L9" s="5"/>
      <c r="M9" s="6"/>
      <c r="N9" s="10"/>
    </row>
    <row r="10" spans="1:14" ht="21" customHeight="1" thickBot="1" x14ac:dyDescent="0.3">
      <c r="A10" s="34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1:14" ht="11.25" customHeight="1" x14ac:dyDescent="0.25">
      <c r="A11" s="45" t="s">
        <v>36</v>
      </c>
      <c r="B11" s="46"/>
      <c r="C11" s="47"/>
      <c r="D11" s="47"/>
      <c r="E11" s="51" t="s">
        <v>13</v>
      </c>
      <c r="F11" s="52"/>
      <c r="G11" s="51" t="s">
        <v>6</v>
      </c>
      <c r="H11" s="52"/>
      <c r="I11" s="57" t="s">
        <v>3</v>
      </c>
      <c r="J11" s="57"/>
      <c r="K11" s="57"/>
      <c r="L11" s="51" t="s">
        <v>4</v>
      </c>
      <c r="M11" s="59"/>
    </row>
    <row r="12" spans="1:14" ht="11.25" customHeight="1" x14ac:dyDescent="0.25">
      <c r="A12" s="48"/>
      <c r="B12" s="49"/>
      <c r="C12" s="50"/>
      <c r="D12" s="50"/>
      <c r="E12" s="53"/>
      <c r="F12" s="54"/>
      <c r="G12" s="53"/>
      <c r="H12" s="54"/>
      <c r="I12" s="58"/>
      <c r="J12" s="58"/>
      <c r="K12" s="58"/>
      <c r="L12" s="53"/>
      <c r="M12" s="60"/>
    </row>
    <row r="13" spans="1:14" ht="11.25" customHeight="1" x14ac:dyDescent="0.25">
      <c r="A13" s="48"/>
      <c r="B13" s="49"/>
      <c r="C13" s="50"/>
      <c r="D13" s="50"/>
      <c r="E13" s="55"/>
      <c r="F13" s="56"/>
      <c r="G13" s="55"/>
      <c r="H13" s="56"/>
      <c r="I13" s="58"/>
      <c r="J13" s="58"/>
      <c r="K13" s="58"/>
      <c r="L13" s="55"/>
      <c r="M13" s="61"/>
    </row>
    <row r="14" spans="1:14" ht="16.5" customHeight="1" x14ac:dyDescent="0.25">
      <c r="A14" s="27" t="s">
        <v>19</v>
      </c>
      <c r="B14" s="28"/>
      <c r="C14" s="29"/>
      <c r="D14" s="29"/>
      <c r="E14" s="130">
        <v>2</v>
      </c>
      <c r="F14" s="131"/>
      <c r="G14" s="101">
        <f>IF($K$5=0,0,E14/$K$5)</f>
        <v>2.564102564102564E-2</v>
      </c>
      <c r="H14" s="101"/>
      <c r="I14" s="102">
        <v>0.15</v>
      </c>
      <c r="J14" s="102"/>
      <c r="K14" s="102"/>
      <c r="L14" s="101">
        <f>G14/I14</f>
        <v>0.17094017094017094</v>
      </c>
      <c r="M14" s="101"/>
    </row>
    <row r="15" spans="1:14" ht="16.5" customHeight="1" x14ac:dyDescent="0.25">
      <c r="A15" s="27" t="s">
        <v>20</v>
      </c>
      <c r="B15" s="28"/>
      <c r="C15" s="29"/>
      <c r="D15" s="29"/>
      <c r="E15" s="130">
        <v>5</v>
      </c>
      <c r="F15" s="131"/>
      <c r="G15" s="101">
        <f t="shared" ref="G15:G18" si="0">IF($K$5=0,0,E15/$K$5)</f>
        <v>6.4102564102564097E-2</v>
      </c>
      <c r="H15" s="101"/>
      <c r="I15" s="102">
        <v>0.15</v>
      </c>
      <c r="J15" s="102"/>
      <c r="K15" s="102"/>
      <c r="L15" s="101">
        <f t="shared" ref="L15:L18" si="1">G15/I15</f>
        <v>0.42735042735042733</v>
      </c>
      <c r="M15" s="101"/>
    </row>
    <row r="16" spans="1:14" ht="22.5" customHeight="1" x14ac:dyDescent="0.25">
      <c r="A16" s="68" t="s">
        <v>22</v>
      </c>
      <c r="B16" s="28"/>
      <c r="C16" s="29"/>
      <c r="D16" s="29"/>
      <c r="E16" s="130">
        <v>1</v>
      </c>
      <c r="F16" s="131"/>
      <c r="G16" s="101">
        <f t="shared" si="0"/>
        <v>1.282051282051282E-2</v>
      </c>
      <c r="H16" s="101"/>
      <c r="I16" s="102">
        <v>0.5</v>
      </c>
      <c r="J16" s="102"/>
      <c r="K16" s="102"/>
      <c r="L16" s="101">
        <f t="shared" si="1"/>
        <v>2.564102564102564E-2</v>
      </c>
      <c r="M16" s="101"/>
    </row>
    <row r="17" spans="1:13" ht="16.5" customHeight="1" x14ac:dyDescent="0.25">
      <c r="A17" s="27" t="s">
        <v>21</v>
      </c>
      <c r="B17" s="28"/>
      <c r="C17" s="29"/>
      <c r="D17" s="29"/>
      <c r="E17" s="130">
        <v>4</v>
      </c>
      <c r="F17" s="131"/>
      <c r="G17" s="101">
        <f t="shared" si="0"/>
        <v>5.128205128205128E-2</v>
      </c>
      <c r="H17" s="101"/>
      <c r="I17" s="102">
        <v>0.5</v>
      </c>
      <c r="J17" s="102"/>
      <c r="K17" s="102"/>
      <c r="L17" s="101">
        <f t="shared" si="1"/>
        <v>0.10256410256410256</v>
      </c>
      <c r="M17" s="101"/>
    </row>
    <row r="18" spans="1:13" ht="16.5" customHeight="1" x14ac:dyDescent="0.25">
      <c r="A18" s="27" t="s">
        <v>23</v>
      </c>
      <c r="B18" s="28"/>
      <c r="C18" s="29"/>
      <c r="D18" s="29"/>
      <c r="E18" s="130">
        <v>8</v>
      </c>
      <c r="F18" s="131"/>
      <c r="G18" s="101">
        <f t="shared" si="0"/>
        <v>0.10256410256410256</v>
      </c>
      <c r="H18" s="101"/>
      <c r="I18" s="102">
        <v>0.5</v>
      </c>
      <c r="J18" s="102"/>
      <c r="K18" s="102"/>
      <c r="L18" s="101">
        <f t="shared" si="1"/>
        <v>0.20512820512820512</v>
      </c>
      <c r="M18" s="101"/>
    </row>
    <row r="19" spans="1:13" ht="21.75" customHeight="1" thickBot="1" x14ac:dyDescent="0.3">
      <c r="A19" s="69" t="s">
        <v>25</v>
      </c>
      <c r="B19" s="70"/>
      <c r="C19" s="70"/>
      <c r="D19" s="70"/>
      <c r="E19" s="70"/>
      <c r="F19" s="71"/>
      <c r="G19" s="71"/>
      <c r="H19" s="71"/>
      <c r="I19" s="71"/>
      <c r="J19" s="71"/>
      <c r="K19" s="72"/>
      <c r="L19" s="101">
        <f>SUM(L14:M18)</f>
        <v>0.93162393162393164</v>
      </c>
      <c r="M19" s="101"/>
    </row>
    <row r="20" spans="1:13" ht="21" customHeight="1" thickBot="1" x14ac:dyDescent="0.3">
      <c r="A20" s="34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1:13" ht="11.25" customHeight="1" x14ac:dyDescent="0.25">
      <c r="A21" s="73" t="s">
        <v>24</v>
      </c>
      <c r="B21" s="74"/>
      <c r="C21" s="74"/>
      <c r="D21" s="75"/>
      <c r="E21" s="51" t="s">
        <v>9</v>
      </c>
      <c r="F21" s="82"/>
      <c r="G21" s="51" t="s">
        <v>10</v>
      </c>
      <c r="H21" s="52"/>
      <c r="I21" s="57" t="s">
        <v>3</v>
      </c>
      <c r="J21" s="57"/>
      <c r="K21" s="57"/>
      <c r="L21" s="51" t="s">
        <v>4</v>
      </c>
      <c r="M21" s="59"/>
    </row>
    <row r="22" spans="1:13" ht="11.25" customHeight="1" x14ac:dyDescent="0.25">
      <c r="A22" s="76"/>
      <c r="B22" s="77"/>
      <c r="C22" s="77"/>
      <c r="D22" s="78"/>
      <c r="E22" s="83"/>
      <c r="F22" s="84"/>
      <c r="G22" s="53"/>
      <c r="H22" s="54"/>
      <c r="I22" s="58"/>
      <c r="J22" s="58"/>
      <c r="K22" s="58"/>
      <c r="L22" s="53"/>
      <c r="M22" s="60"/>
    </row>
    <row r="23" spans="1:13" ht="11.25" customHeight="1" x14ac:dyDescent="0.25">
      <c r="A23" s="79"/>
      <c r="B23" s="80"/>
      <c r="C23" s="80"/>
      <c r="D23" s="81"/>
      <c r="E23" s="85"/>
      <c r="F23" s="86"/>
      <c r="G23" s="55"/>
      <c r="H23" s="56"/>
      <c r="I23" s="58"/>
      <c r="J23" s="58"/>
      <c r="K23" s="58"/>
      <c r="L23" s="55"/>
      <c r="M23" s="61"/>
    </row>
    <row r="24" spans="1:13" ht="11.25" customHeight="1" x14ac:dyDescent="0.25">
      <c r="A24" s="19" t="s">
        <v>40</v>
      </c>
      <c r="B24" s="20"/>
      <c r="C24" s="21"/>
      <c r="D24" s="22"/>
      <c r="E24" s="132">
        <v>0.99</v>
      </c>
      <c r="F24" s="133"/>
      <c r="G24" s="105">
        <f>IF(E24="",0,1-E24)</f>
        <v>1.0000000000000009E-2</v>
      </c>
      <c r="H24" s="106"/>
      <c r="I24" s="109">
        <v>0.15</v>
      </c>
      <c r="J24" s="109"/>
      <c r="K24" s="109"/>
      <c r="L24" s="105">
        <f>G24/I24</f>
        <v>6.6666666666666735E-2</v>
      </c>
      <c r="M24" s="110"/>
    </row>
    <row r="25" spans="1:13" ht="11.25" customHeight="1" thickBot="1" x14ac:dyDescent="0.3">
      <c r="A25" s="23"/>
      <c r="B25" s="24"/>
      <c r="C25" s="25"/>
      <c r="D25" s="26"/>
      <c r="E25" s="134"/>
      <c r="F25" s="135"/>
      <c r="G25" s="107"/>
      <c r="H25" s="108"/>
      <c r="I25" s="109"/>
      <c r="J25" s="109"/>
      <c r="K25" s="109"/>
      <c r="L25" s="107"/>
      <c r="M25" s="111"/>
    </row>
    <row r="26" spans="1:13" ht="21" customHeight="1" thickBot="1" x14ac:dyDescent="0.3">
      <c r="A26" s="34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ht="11.25" customHeight="1" x14ac:dyDescent="0.25">
      <c r="A27" s="45" t="s">
        <v>5</v>
      </c>
      <c r="B27" s="47"/>
      <c r="C27" s="47"/>
      <c r="D27" s="57" t="s">
        <v>14</v>
      </c>
      <c r="E27" s="57" t="s">
        <v>15</v>
      </c>
      <c r="F27" s="57"/>
      <c r="G27" s="57"/>
      <c r="H27" s="57" t="s">
        <v>41</v>
      </c>
      <c r="I27" s="57"/>
      <c r="J27" s="57"/>
      <c r="K27" s="57"/>
      <c r="L27" s="57" t="s">
        <v>8</v>
      </c>
      <c r="M27" s="87"/>
    </row>
    <row r="28" spans="1:13" ht="11.25" customHeight="1" x14ac:dyDescent="0.25">
      <c r="A28" s="48"/>
      <c r="B28" s="50"/>
      <c r="C28" s="50"/>
      <c r="D28" s="58"/>
      <c r="E28" s="58"/>
      <c r="F28" s="58"/>
      <c r="G28" s="58"/>
      <c r="H28" s="58"/>
      <c r="I28" s="58"/>
      <c r="J28" s="58"/>
      <c r="K28" s="58"/>
      <c r="L28" s="58"/>
      <c r="M28" s="88"/>
    </row>
    <row r="29" spans="1:13" ht="11.25" customHeight="1" x14ac:dyDescent="0.25">
      <c r="A29" s="48"/>
      <c r="B29" s="50"/>
      <c r="C29" s="50"/>
      <c r="D29" s="58"/>
      <c r="E29" s="58"/>
      <c r="F29" s="58"/>
      <c r="G29" s="58"/>
      <c r="H29" s="58"/>
      <c r="I29" s="58"/>
      <c r="J29" s="58"/>
      <c r="K29" s="58"/>
      <c r="L29" s="58"/>
      <c r="M29" s="88"/>
    </row>
    <row r="30" spans="1:13" ht="17.25" customHeight="1" x14ac:dyDescent="0.25">
      <c r="A30" s="48"/>
      <c r="B30" s="50"/>
      <c r="C30" s="50"/>
      <c r="D30" s="58"/>
      <c r="E30" s="58"/>
      <c r="F30" s="58"/>
      <c r="G30" s="58"/>
      <c r="H30" s="58"/>
      <c r="I30" s="58"/>
      <c r="J30" s="58"/>
      <c r="K30" s="58"/>
      <c r="L30" s="58"/>
      <c r="M30" s="88"/>
    </row>
    <row r="31" spans="1:13" ht="26.25" customHeight="1" thickBot="1" x14ac:dyDescent="0.3">
      <c r="A31" s="68" t="s">
        <v>7</v>
      </c>
      <c r="B31" s="29"/>
      <c r="C31" s="29"/>
      <c r="D31" s="136">
        <v>12</v>
      </c>
      <c r="E31" s="112">
        <f>IF($K$5=0,0,D31/$K$5)</f>
        <v>0.15384615384615385</v>
      </c>
      <c r="F31" s="113"/>
      <c r="G31" s="114"/>
      <c r="H31" s="137">
        <v>0.23</v>
      </c>
      <c r="I31" s="137"/>
      <c r="J31" s="137"/>
      <c r="K31" s="137"/>
      <c r="L31" s="115">
        <f>E31*H31</f>
        <v>3.5384615384615389E-2</v>
      </c>
      <c r="M31" s="116"/>
    </row>
    <row r="32" spans="1:13" ht="21" customHeight="1" thickBot="1" x14ac:dyDescent="0.3">
      <c r="A32" s="34" t="s">
        <v>32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11.25" customHeight="1" x14ac:dyDescent="0.25">
      <c r="A33" s="99" t="s">
        <v>29</v>
      </c>
      <c r="B33" s="57"/>
      <c r="C33" s="57"/>
      <c r="D33" s="57" t="s">
        <v>30</v>
      </c>
      <c r="E33" s="57"/>
      <c r="F33" s="57"/>
      <c r="G33" s="57" t="s">
        <v>31</v>
      </c>
      <c r="H33" s="57"/>
      <c r="I33" s="57"/>
      <c r="J33" s="57"/>
      <c r="K33" s="57"/>
      <c r="L33" s="57" t="s">
        <v>16</v>
      </c>
      <c r="M33" s="87"/>
    </row>
    <row r="34" spans="1:13" ht="11.25" customHeight="1" x14ac:dyDescent="0.25">
      <c r="A34" s="10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88"/>
    </row>
    <row r="35" spans="1:13" ht="27" customHeight="1" thickBot="1" x14ac:dyDescent="0.3">
      <c r="A35" s="117">
        <f>L19</f>
        <v>0.93162393162393164</v>
      </c>
      <c r="B35" s="118"/>
      <c r="C35" s="118"/>
      <c r="D35" s="119">
        <f>L24</f>
        <v>6.6666666666666735E-2</v>
      </c>
      <c r="E35" s="119"/>
      <c r="F35" s="119"/>
      <c r="G35" s="119">
        <f>L31</f>
        <v>3.5384615384615389E-2</v>
      </c>
      <c r="H35" s="119"/>
      <c r="I35" s="119"/>
      <c r="J35" s="119"/>
      <c r="K35" s="119"/>
      <c r="L35" s="120">
        <f>G35+D35+A35</f>
        <v>1.0336752136752139</v>
      </c>
      <c r="M35" s="121"/>
    </row>
    <row r="36" spans="1:13" ht="21" customHeight="1" thickBot="1" x14ac:dyDescent="0.3">
      <c r="A36" s="34" t="s">
        <v>18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ht="24" customHeight="1" thickBot="1" x14ac:dyDescent="0.3">
      <c r="A37" s="89" t="s">
        <v>33</v>
      </c>
      <c r="B37" s="95"/>
      <c r="C37" s="95"/>
      <c r="D37" s="95"/>
      <c r="E37" s="95"/>
      <c r="F37" s="96"/>
      <c r="G37" s="7"/>
      <c r="H37" s="8"/>
      <c r="I37" s="91"/>
      <c r="J37" s="92"/>
      <c r="K37" s="8"/>
      <c r="L37" s="8"/>
      <c r="M37" s="9"/>
    </row>
    <row r="38" spans="1:13" ht="21" customHeight="1" thickBot="1" x14ac:dyDescent="0.3">
      <c r="A38" s="34" t="s">
        <v>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24" customHeight="1" thickBot="1" x14ac:dyDescent="0.3">
      <c r="A39" s="89" t="s">
        <v>34</v>
      </c>
      <c r="B39" s="90"/>
      <c r="C39" s="90"/>
      <c r="D39" s="90"/>
      <c r="E39" s="90"/>
      <c r="F39" s="90"/>
      <c r="G39" s="7"/>
      <c r="H39" s="8"/>
      <c r="I39" s="91"/>
      <c r="J39" s="92"/>
      <c r="K39" s="8"/>
      <c r="L39" s="8"/>
      <c r="M39" s="9"/>
    </row>
    <row r="40" spans="1:13" ht="13.35" customHeight="1" x14ac:dyDescent="0.25"/>
    <row r="41" spans="1:13" ht="13.35" customHeight="1" x14ac:dyDescent="0.25"/>
  </sheetData>
  <mergeCells count="86">
    <mergeCell ref="A38:M38"/>
    <mergeCell ref="A39:F39"/>
    <mergeCell ref="I39:J39"/>
    <mergeCell ref="L1:M1"/>
    <mergeCell ref="A36:M36"/>
    <mergeCell ref="A37:F37"/>
    <mergeCell ref="I37:J37"/>
    <mergeCell ref="A32:M32"/>
    <mergeCell ref="A1:K1"/>
    <mergeCell ref="A35:C35"/>
    <mergeCell ref="D35:F35"/>
    <mergeCell ref="G35:K35"/>
    <mergeCell ref="L35:M35"/>
    <mergeCell ref="A33:C34"/>
    <mergeCell ref="D33:F34"/>
    <mergeCell ref="G33:K34"/>
    <mergeCell ref="L33:M34"/>
    <mergeCell ref="A31:C31"/>
    <mergeCell ref="E31:G31"/>
    <mergeCell ref="H31:K31"/>
    <mergeCell ref="L31:M31"/>
    <mergeCell ref="A26:M26"/>
    <mergeCell ref="A27:C30"/>
    <mergeCell ref="D27:D30"/>
    <mergeCell ref="E27:G30"/>
    <mergeCell ref="H27:K30"/>
    <mergeCell ref="L27:M30"/>
    <mergeCell ref="L19:M19"/>
    <mergeCell ref="A19:K19"/>
    <mergeCell ref="A21:D23"/>
    <mergeCell ref="A20:M20"/>
    <mergeCell ref="G21:H23"/>
    <mergeCell ref="I21:K23"/>
    <mergeCell ref="E21:F23"/>
    <mergeCell ref="L16:M16"/>
    <mergeCell ref="A14:D14"/>
    <mergeCell ref="E14:F14"/>
    <mergeCell ref="G14:H14"/>
    <mergeCell ref="I14:K14"/>
    <mergeCell ref="L14:M14"/>
    <mergeCell ref="E16:F16"/>
    <mergeCell ref="G16:H16"/>
    <mergeCell ref="I16:K16"/>
    <mergeCell ref="A16:D16"/>
    <mergeCell ref="A15:D15"/>
    <mergeCell ref="E15:F15"/>
    <mergeCell ref="G15:H15"/>
    <mergeCell ref="I15:K15"/>
    <mergeCell ref="L15:M15"/>
    <mergeCell ref="K8:L8"/>
    <mergeCell ref="A10:M10"/>
    <mergeCell ref="A11:D13"/>
    <mergeCell ref="E11:F13"/>
    <mergeCell ref="G11:H13"/>
    <mergeCell ref="I11:K13"/>
    <mergeCell ref="L11:M13"/>
    <mergeCell ref="B8:D9"/>
    <mergeCell ref="A8:A9"/>
    <mergeCell ref="E8:F9"/>
    <mergeCell ref="E4:F5"/>
    <mergeCell ref="E6:F7"/>
    <mergeCell ref="B4:D5"/>
    <mergeCell ref="A3:M3"/>
    <mergeCell ref="A4:A5"/>
    <mergeCell ref="J5:J6"/>
    <mergeCell ref="K7:L7"/>
    <mergeCell ref="M5:M6"/>
    <mergeCell ref="A6:A7"/>
    <mergeCell ref="B6:D7"/>
    <mergeCell ref="K5:L6"/>
    <mergeCell ref="L24:M25"/>
    <mergeCell ref="G24:H25"/>
    <mergeCell ref="I24:K25"/>
    <mergeCell ref="A24:D25"/>
    <mergeCell ref="A17:D17"/>
    <mergeCell ref="E17:F17"/>
    <mergeCell ref="A18:D18"/>
    <mergeCell ref="E18:F18"/>
    <mergeCell ref="E24:F25"/>
    <mergeCell ref="G17:H17"/>
    <mergeCell ref="I17:K17"/>
    <mergeCell ref="L17:M17"/>
    <mergeCell ref="L21:M23"/>
    <mergeCell ref="G18:H18"/>
    <mergeCell ref="I18:K18"/>
    <mergeCell ref="L18:M18"/>
  </mergeCells>
  <phoneticPr fontId="9" type="noConversion"/>
  <pageMargins left="0.7" right="0.7" top="0.78740157499999996" bottom="0.78740157499999996" header="0.3" footer="0.3"/>
  <pageSetup paperSize="9" scale="99" orientation="portrait" r:id="rId1"/>
  <headerFooter>
    <oddHeader xml:space="preserve">&amp;C&amp;"Arial,Fett"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28575</xdr:rowOff>
                  </from>
                  <to>
                    <xdr:col>7</xdr:col>
                    <xdr:colOff>352425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38</xdr:row>
                    <xdr:rowOff>38100</xdr:rowOff>
                  </from>
                  <to>
                    <xdr:col>11</xdr:col>
                    <xdr:colOff>533400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28575</xdr:rowOff>
                  </from>
                  <to>
                    <xdr:col>7</xdr:col>
                    <xdr:colOff>352425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11</xdr:col>
                    <xdr:colOff>57150</xdr:colOff>
                    <xdr:row>36</xdr:row>
                    <xdr:rowOff>38100</xdr:rowOff>
                  </from>
                  <to>
                    <xdr:col>11</xdr:col>
                    <xdr:colOff>533400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Variante 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Jäger</dc:creator>
  <cp:lastModifiedBy>Kati Jagnow</cp:lastModifiedBy>
  <cp:lastPrinted>2015-04-07T06:16:24Z</cp:lastPrinted>
  <dcterms:created xsi:type="dcterms:W3CDTF">2015-03-02T11:40:57Z</dcterms:created>
  <dcterms:modified xsi:type="dcterms:W3CDTF">2021-05-09T13:02:15Z</dcterms:modified>
</cp:coreProperties>
</file>